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10" windowWidth="15195" windowHeight="9090" activeTab="0"/>
  </bookViews>
  <sheets>
    <sheet name="Pakiet nr 3" sheetId="1" r:id="rId1"/>
  </sheets>
  <definedNames>
    <definedName name="stawkaVAT">#REF!</definedName>
    <definedName name="VAT">#REF!</definedName>
  </definedNames>
  <calcPr fullCalcOnLoad="1"/>
</workbook>
</file>

<file path=xl/comments1.xml><?xml version="1.0" encoding="utf-8"?>
<comments xmlns="http://schemas.openxmlformats.org/spreadsheetml/2006/main">
  <authors>
    <author>Paweł Kowalczyk</author>
  </authors>
  <commentList>
    <comment ref="B2" authorId="0">
      <text>
        <r>
          <rPr>
            <b/>
            <sz val="12"/>
            <rFont val="Tahoma"/>
            <family val="2"/>
          </rPr>
          <t xml:space="preserve">Prosimy o uzupełnienie wskazanych przez Zamawiającego pól oraz </t>
        </r>
        <r>
          <rPr>
            <b/>
            <sz val="12"/>
            <color indexed="10"/>
            <rFont val="Tahoma"/>
            <family val="2"/>
          </rPr>
          <t>sprawdzenie poprawności</t>
        </r>
        <r>
          <rPr>
            <b/>
            <sz val="12"/>
            <rFont val="Tahoma"/>
            <family val="2"/>
          </rPr>
          <t xml:space="preserve"> otrzymanych wyników.</t>
        </r>
        <r>
          <rPr>
            <b/>
            <sz val="8"/>
            <rFont val="Tahoma"/>
            <family val="0"/>
          </rPr>
          <t xml:space="preserve">
</t>
        </r>
      </text>
    </comment>
    <comment ref="F6" authorId="0">
      <text>
        <r>
          <rPr>
            <b/>
            <sz val="8"/>
            <rFont val="Tahoma"/>
            <family val="0"/>
          </rPr>
          <t>Należy uzupełnić w formularzu cenę jednostkową netto</t>
        </r>
        <r>
          <rPr>
            <sz val="8"/>
            <rFont val="Tahoma"/>
            <family val="0"/>
          </rPr>
          <t xml:space="preserve">
</t>
        </r>
      </text>
    </comment>
    <comment ref="H6" authorId="0">
      <text>
        <r>
          <rPr>
            <b/>
            <sz val="8"/>
            <rFont val="Tahoma"/>
            <family val="2"/>
          </rPr>
          <t>Należy wpisać lub wybrać z listy wyrażoną w % stawkę podatku VAT</t>
        </r>
      </text>
    </comment>
  </commentList>
</comments>
</file>

<file path=xl/sharedStrings.xml><?xml version="1.0" encoding="utf-8"?>
<sst xmlns="http://schemas.openxmlformats.org/spreadsheetml/2006/main" count="39" uniqueCount="27">
  <si>
    <t>Opis przedmiotu zamówienia</t>
  </si>
  <si>
    <t>Jednostka miary</t>
  </si>
  <si>
    <t>Ilość</t>
  </si>
  <si>
    <t>Wartość brutto</t>
  </si>
  <si>
    <t>RAZEM</t>
  </si>
  <si>
    <t>lp</t>
  </si>
  <si>
    <t>w tym podatek VAT (%)</t>
  </si>
  <si>
    <t>Wartość netto</t>
  </si>
  <si>
    <t>cena jednostkowa netto</t>
  </si>
  <si>
    <t>Cena jednostkowa brutto</t>
  </si>
  <si>
    <t>Nazwa producenta / nr katalogowy</t>
  </si>
  <si>
    <t>szt</t>
  </si>
  <si>
    <t>Załącznik nr 3 do SIWZ</t>
  </si>
  <si>
    <t>Papier 130x25 EKG Midicard-Dot Card</t>
  </si>
  <si>
    <t>Papier EKG 0,1x40</t>
  </si>
  <si>
    <t>Papier Ascard 612 Gold z nadrukiem 210x25 do aparatu Ascard Mr Gold w rolce</t>
  </si>
  <si>
    <t>Papier H.P.M1709A 210x300x200</t>
  </si>
  <si>
    <t>Papier do USG Printera K 65HM MITSUBISHI</t>
  </si>
  <si>
    <t>Papier do USG  UPP 110HD 110x20 lub równoważny do printera SONY UPP 860 CE</t>
  </si>
  <si>
    <t>Papier SONY UPP 216 mmx20m lub równoważny</t>
  </si>
  <si>
    <t>Papier do def. 5cmx30m (aparat firmy Biazet DMS 75) z nadrukiem</t>
  </si>
  <si>
    <t>Papier do EKG firmy Aspel mr Silver szer 112mm</t>
  </si>
  <si>
    <t>Żel do EKG w tubach 500g</t>
  </si>
  <si>
    <t>Żel do USG 500g</t>
  </si>
  <si>
    <t>Papier do EKG do aparatu Mortara ELI 250c,280x215 mm, ryza zawierająca 250 perforowanych kartek</t>
  </si>
  <si>
    <t>Papier EKG 0,11x40, ø 54mm</t>
  </si>
  <si>
    <t>Pakiet nr 2 - " papiery, żele do EKG, USG"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</si>
</sst>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29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b/>
      <sz val="12"/>
      <name val="Tahoma"/>
      <family val="2"/>
    </font>
    <font>
      <b/>
      <sz val="12"/>
      <color indexed="10"/>
      <name val="Tahoma"/>
      <family val="2"/>
    </font>
    <font>
      <b/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name val="Times New Roman"/>
      <family val="1"/>
    </font>
    <font>
      <sz val="11"/>
      <name val="Arial"/>
      <family val="0"/>
    </font>
    <font>
      <b/>
      <sz val="11"/>
      <name val="Times New Roman"/>
      <family val="1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20" borderId="1" applyNumberFormat="0" applyAlignment="0" applyProtection="0"/>
    <xf numFmtId="9" fontId="0" fillId="0" borderId="0" applyFont="0" applyFill="0" applyBorder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168" fontId="1" fillId="0" borderId="0" xfId="0" applyNumberFormat="1" applyFont="1" applyBorder="1" applyAlignment="1">
      <alignment horizontal="center" vertical="center" wrapText="1"/>
    </xf>
    <xf numFmtId="168" fontId="2" fillId="0" borderId="10" xfId="0" applyNumberFormat="1" applyFont="1" applyBorder="1" applyAlignment="1">
      <alignment horizontal="center" vertical="center" wrapText="1"/>
    </xf>
    <xf numFmtId="168" fontId="2" fillId="0" borderId="11" xfId="0" applyNumberFormat="1" applyFont="1" applyBorder="1" applyAlignment="1">
      <alignment horizontal="center" vertical="center" wrapText="1"/>
    </xf>
    <xf numFmtId="168" fontId="2" fillId="24" borderId="1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7" fillId="0" borderId="0" xfId="0" applyFont="1" applyAlignment="1">
      <alignment horizontal="center"/>
    </xf>
    <xf numFmtId="0" fontId="25" fillId="0" borderId="11" xfId="0" applyFont="1" applyBorder="1" applyAlignment="1">
      <alignment horizontal="center" vertical="center"/>
    </xf>
    <xf numFmtId="0" fontId="26" fillId="0" borderId="11" xfId="0" applyFont="1" applyFill="1" applyBorder="1" applyAlignment="1">
      <alignment wrapText="1"/>
    </xf>
    <xf numFmtId="0" fontId="25" fillId="0" borderId="11" xfId="0" applyFont="1" applyBorder="1" applyAlignment="1">
      <alignment horizontal="left" wrapText="1"/>
    </xf>
    <xf numFmtId="0" fontId="25" fillId="0" borderId="11" xfId="0" applyFont="1" applyBorder="1" applyAlignment="1">
      <alignment horizontal="center" vertical="center" wrapText="1"/>
    </xf>
    <xf numFmtId="3" fontId="26" fillId="0" borderId="11" xfId="0" applyNumberFormat="1" applyFont="1" applyFill="1" applyBorder="1" applyAlignment="1">
      <alignment/>
    </xf>
    <xf numFmtId="0" fontId="26" fillId="0" borderId="11" xfId="0" applyFont="1" applyBorder="1" applyAlignment="1">
      <alignment/>
    </xf>
    <xf numFmtId="168" fontId="25" fillId="24" borderId="11" xfId="0" applyNumberFormat="1" applyFont="1" applyFill="1" applyBorder="1" applyAlignment="1">
      <alignment horizontal="center" vertical="center" wrapText="1"/>
    </xf>
    <xf numFmtId="9" fontId="25" fillId="0" borderId="11" xfId="0" applyNumberFormat="1" applyFont="1" applyBorder="1" applyAlignment="1">
      <alignment horizontal="center" vertical="center" wrapText="1"/>
    </xf>
    <xf numFmtId="3" fontId="26" fillId="0" borderId="11" xfId="0" applyNumberFormat="1" applyFont="1" applyFill="1" applyBorder="1" applyAlignment="1">
      <alignment/>
    </xf>
    <xf numFmtId="0" fontId="25" fillId="0" borderId="0" xfId="0" applyFont="1" applyAlignment="1">
      <alignment/>
    </xf>
    <xf numFmtId="0" fontId="27" fillId="0" borderId="0" xfId="0" applyFont="1" applyAlignment="1">
      <alignment wrapText="1"/>
    </xf>
    <xf numFmtId="0" fontId="25" fillId="0" borderId="0" xfId="0" applyFont="1" applyAlignment="1">
      <alignment horizontal="center" vertical="center" wrapText="1"/>
    </xf>
    <xf numFmtId="0" fontId="27" fillId="0" borderId="11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 wrapText="1"/>
    </xf>
    <xf numFmtId="0" fontId="27" fillId="24" borderId="11" xfId="0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zoomScalePageLayoutView="0" workbookViewId="0" topLeftCell="A1">
      <selection activeCell="D16" sqref="D16"/>
    </sheetView>
  </sheetViews>
  <sheetFormatPr defaultColWidth="9.140625" defaultRowHeight="12.75"/>
  <cols>
    <col min="1" max="1" width="2.7109375" style="0" bestFit="1" customWidth="1"/>
    <col min="2" max="2" width="35.00390625" style="0" customWidth="1"/>
    <col min="3" max="3" width="13.421875" style="0" customWidth="1"/>
    <col min="4" max="4" width="9.7109375" style="0" bestFit="1" customWidth="1"/>
    <col min="6" max="6" width="13.7109375" style="0" customWidth="1"/>
    <col min="7" max="7" width="13.57421875" style="0" customWidth="1"/>
    <col min="9" max="9" width="10.7109375" style="0" customWidth="1"/>
    <col min="10" max="10" width="11.140625" style="0" customWidth="1"/>
  </cols>
  <sheetData>
    <row r="1" spans="7:10" ht="12.75">
      <c r="G1" s="9" t="s">
        <v>12</v>
      </c>
      <c r="H1" s="9"/>
      <c r="I1" s="9"/>
      <c r="J1" s="9"/>
    </row>
    <row r="2" spans="7:10" ht="12.75">
      <c r="G2" s="9"/>
      <c r="H2" s="9"/>
      <c r="I2" s="9"/>
      <c r="J2" s="9"/>
    </row>
    <row r="4" spans="1:10" ht="27.75" customHeight="1">
      <c r="A4" s="8"/>
      <c r="B4" s="8"/>
      <c r="C4" s="8"/>
      <c r="D4" s="8"/>
      <c r="E4" s="8"/>
      <c r="F4" s="8"/>
      <c r="G4" s="8"/>
      <c r="H4" s="8"/>
      <c r="I4" s="8"/>
      <c r="J4" s="8"/>
    </row>
    <row r="5" spans="1:10" ht="28.5">
      <c r="A5" s="19"/>
      <c r="B5" s="20" t="s">
        <v>26</v>
      </c>
      <c r="C5" s="20"/>
      <c r="D5" s="21"/>
      <c r="E5" s="21"/>
      <c r="F5" s="21"/>
      <c r="G5" s="21"/>
      <c r="H5" s="21"/>
      <c r="I5" s="21"/>
      <c r="J5" s="21"/>
    </row>
    <row r="6" spans="1:10" ht="51.75" customHeight="1">
      <c r="A6" s="22" t="s">
        <v>5</v>
      </c>
      <c r="B6" s="23" t="s">
        <v>0</v>
      </c>
      <c r="C6" s="23" t="s">
        <v>10</v>
      </c>
      <c r="D6" s="23" t="s">
        <v>1</v>
      </c>
      <c r="E6" s="23" t="s">
        <v>2</v>
      </c>
      <c r="F6" s="23" t="s">
        <v>8</v>
      </c>
      <c r="G6" s="24" t="s">
        <v>9</v>
      </c>
      <c r="H6" s="23" t="s">
        <v>6</v>
      </c>
      <c r="I6" s="24" t="s">
        <v>7</v>
      </c>
      <c r="J6" s="24" t="s">
        <v>3</v>
      </c>
    </row>
    <row r="7" spans="1:10" ht="29.25">
      <c r="A7" s="10">
        <v>1</v>
      </c>
      <c r="B7" s="11" t="s">
        <v>13</v>
      </c>
      <c r="C7" s="12"/>
      <c r="D7" s="13" t="s">
        <v>11</v>
      </c>
      <c r="E7" s="14">
        <v>100</v>
      </c>
      <c r="F7" s="15"/>
      <c r="G7" s="16">
        <f aca="true" t="shared" si="0" ref="G7:G18">ROUND(F7*(1+H7),2)</f>
        <v>0</v>
      </c>
      <c r="H7" s="17"/>
      <c r="I7" s="16">
        <f aca="true" t="shared" si="1" ref="I7:I18">(ROUND(F7*E7,2))</f>
        <v>0</v>
      </c>
      <c r="J7" s="16">
        <f aca="true" t="shared" si="2" ref="J7:J18">ROUND(I7*(1+H7),2)</f>
        <v>0</v>
      </c>
    </row>
    <row r="8" spans="1:10" ht="15">
      <c r="A8" s="10">
        <f aca="true" t="shared" si="3" ref="A8:A19">SUM(A7+1)</f>
        <v>2</v>
      </c>
      <c r="B8" s="11" t="s">
        <v>25</v>
      </c>
      <c r="C8" s="12"/>
      <c r="D8" s="13" t="s">
        <v>11</v>
      </c>
      <c r="E8" s="14">
        <v>600</v>
      </c>
      <c r="F8" s="15"/>
      <c r="G8" s="16">
        <f t="shared" si="0"/>
        <v>0</v>
      </c>
      <c r="H8" s="17"/>
      <c r="I8" s="16">
        <f t="shared" si="1"/>
        <v>0</v>
      </c>
      <c r="J8" s="16">
        <f t="shared" si="2"/>
        <v>0</v>
      </c>
    </row>
    <row r="9" spans="1:10" ht="15">
      <c r="A9" s="10">
        <f t="shared" si="3"/>
        <v>3</v>
      </c>
      <c r="B9" s="11" t="s">
        <v>14</v>
      </c>
      <c r="C9" s="12"/>
      <c r="D9" s="13" t="s">
        <v>11</v>
      </c>
      <c r="E9" s="14">
        <v>500</v>
      </c>
      <c r="F9" s="15"/>
      <c r="G9" s="16">
        <f t="shared" si="0"/>
        <v>0</v>
      </c>
      <c r="H9" s="17"/>
      <c r="I9" s="16">
        <f t="shared" si="1"/>
        <v>0</v>
      </c>
      <c r="J9" s="16">
        <f t="shared" si="2"/>
        <v>0</v>
      </c>
    </row>
    <row r="10" spans="1:10" ht="43.5">
      <c r="A10" s="10">
        <f t="shared" si="3"/>
        <v>4</v>
      </c>
      <c r="B10" s="11" t="s">
        <v>15</v>
      </c>
      <c r="C10" s="12"/>
      <c r="D10" s="13" t="s">
        <v>11</v>
      </c>
      <c r="E10" s="14">
        <v>20</v>
      </c>
      <c r="F10" s="15"/>
      <c r="G10" s="16">
        <f t="shared" si="0"/>
        <v>0</v>
      </c>
      <c r="H10" s="17"/>
      <c r="I10" s="16">
        <f t="shared" si="1"/>
        <v>0</v>
      </c>
      <c r="J10" s="16">
        <f t="shared" si="2"/>
        <v>0</v>
      </c>
    </row>
    <row r="11" spans="1:10" ht="20.25" customHeight="1">
      <c r="A11" s="10">
        <v>5</v>
      </c>
      <c r="B11" s="11" t="s">
        <v>16</v>
      </c>
      <c r="C11" s="12"/>
      <c r="D11" s="13" t="s">
        <v>11</v>
      </c>
      <c r="E11" s="14">
        <v>30</v>
      </c>
      <c r="F11" s="15"/>
      <c r="G11" s="16">
        <f t="shared" si="0"/>
        <v>0</v>
      </c>
      <c r="H11" s="17"/>
      <c r="I11" s="16">
        <f t="shared" si="1"/>
        <v>0</v>
      </c>
      <c r="J11" s="16">
        <f t="shared" si="2"/>
        <v>0</v>
      </c>
    </row>
    <row r="12" spans="1:10" ht="29.25">
      <c r="A12" s="10">
        <f t="shared" si="3"/>
        <v>6</v>
      </c>
      <c r="B12" s="11" t="s">
        <v>17</v>
      </c>
      <c r="C12" s="12"/>
      <c r="D12" s="13" t="s">
        <v>11</v>
      </c>
      <c r="E12" s="14">
        <v>30</v>
      </c>
      <c r="F12" s="15"/>
      <c r="G12" s="16">
        <f t="shared" si="0"/>
        <v>0</v>
      </c>
      <c r="H12" s="17"/>
      <c r="I12" s="16">
        <f t="shared" si="1"/>
        <v>0</v>
      </c>
      <c r="J12" s="16">
        <f t="shared" si="2"/>
        <v>0</v>
      </c>
    </row>
    <row r="13" spans="1:10" ht="43.5">
      <c r="A13" s="10">
        <f t="shared" si="3"/>
        <v>7</v>
      </c>
      <c r="B13" s="11" t="s">
        <v>18</v>
      </c>
      <c r="C13" s="12"/>
      <c r="D13" s="13" t="s">
        <v>11</v>
      </c>
      <c r="E13" s="14">
        <v>15</v>
      </c>
      <c r="F13" s="15"/>
      <c r="G13" s="16">
        <f t="shared" si="0"/>
        <v>0</v>
      </c>
      <c r="H13" s="17"/>
      <c r="I13" s="16">
        <f t="shared" si="1"/>
        <v>0</v>
      </c>
      <c r="J13" s="16">
        <f t="shared" si="2"/>
        <v>0</v>
      </c>
    </row>
    <row r="14" spans="1:10" ht="29.25">
      <c r="A14" s="10">
        <f t="shared" si="3"/>
        <v>8</v>
      </c>
      <c r="B14" s="11" t="s">
        <v>19</v>
      </c>
      <c r="C14" s="12"/>
      <c r="D14" s="13" t="s">
        <v>11</v>
      </c>
      <c r="E14" s="14">
        <v>10</v>
      </c>
      <c r="F14" s="15"/>
      <c r="G14" s="16">
        <f t="shared" si="0"/>
        <v>0</v>
      </c>
      <c r="H14" s="17"/>
      <c r="I14" s="16">
        <f t="shared" si="1"/>
        <v>0</v>
      </c>
      <c r="J14" s="16">
        <f t="shared" si="2"/>
        <v>0</v>
      </c>
    </row>
    <row r="15" spans="1:10" ht="29.25">
      <c r="A15" s="10">
        <v>9</v>
      </c>
      <c r="B15" s="11" t="s">
        <v>20</v>
      </c>
      <c r="C15" s="12"/>
      <c r="D15" s="13" t="s">
        <v>11</v>
      </c>
      <c r="E15" s="14">
        <v>10</v>
      </c>
      <c r="F15" s="15"/>
      <c r="G15" s="16">
        <f t="shared" si="0"/>
        <v>0</v>
      </c>
      <c r="H15" s="17"/>
      <c r="I15" s="16">
        <f t="shared" si="1"/>
        <v>0</v>
      </c>
      <c r="J15" s="16">
        <f t="shared" si="2"/>
        <v>0</v>
      </c>
    </row>
    <row r="16" spans="1:10" ht="29.25">
      <c r="A16" s="10">
        <f t="shared" si="3"/>
        <v>10</v>
      </c>
      <c r="B16" s="11" t="s">
        <v>21</v>
      </c>
      <c r="C16" s="12"/>
      <c r="D16" s="13" t="s">
        <v>11</v>
      </c>
      <c r="E16" s="14">
        <v>500</v>
      </c>
      <c r="F16" s="15"/>
      <c r="G16" s="16">
        <f t="shared" si="0"/>
        <v>0</v>
      </c>
      <c r="H16" s="17"/>
      <c r="I16" s="16">
        <f t="shared" si="1"/>
        <v>0</v>
      </c>
      <c r="J16" s="16">
        <f t="shared" si="2"/>
        <v>0</v>
      </c>
    </row>
    <row r="17" spans="1:10" ht="15">
      <c r="A17" s="10">
        <f t="shared" si="3"/>
        <v>11</v>
      </c>
      <c r="B17" s="11" t="s">
        <v>22</v>
      </c>
      <c r="C17" s="12"/>
      <c r="D17" s="13" t="s">
        <v>11</v>
      </c>
      <c r="E17" s="14">
        <v>120</v>
      </c>
      <c r="F17" s="15"/>
      <c r="G17" s="16">
        <f t="shared" si="0"/>
        <v>0</v>
      </c>
      <c r="H17" s="17"/>
      <c r="I17" s="16">
        <f t="shared" si="1"/>
        <v>0</v>
      </c>
      <c r="J17" s="16">
        <f t="shared" si="2"/>
        <v>0</v>
      </c>
    </row>
    <row r="18" spans="1:10" ht="15">
      <c r="A18" s="10">
        <f t="shared" si="3"/>
        <v>12</v>
      </c>
      <c r="B18" s="11" t="s">
        <v>23</v>
      </c>
      <c r="C18" s="12"/>
      <c r="D18" s="13" t="s">
        <v>11</v>
      </c>
      <c r="E18" s="14">
        <v>200</v>
      </c>
      <c r="F18" s="15"/>
      <c r="G18" s="16">
        <f t="shared" si="0"/>
        <v>0</v>
      </c>
      <c r="H18" s="17"/>
      <c r="I18" s="16">
        <f t="shared" si="1"/>
        <v>0</v>
      </c>
      <c r="J18" s="16">
        <f t="shared" si="2"/>
        <v>0</v>
      </c>
    </row>
    <row r="19" spans="1:10" ht="57.75">
      <c r="A19" s="10">
        <v>13</v>
      </c>
      <c r="B19" s="11" t="s">
        <v>24</v>
      </c>
      <c r="C19" s="12"/>
      <c r="D19" s="13" t="s">
        <v>11</v>
      </c>
      <c r="E19" s="18">
        <v>180</v>
      </c>
      <c r="F19" s="15"/>
      <c r="G19" s="16">
        <f>ROUND(F19*(1+H19),2)</f>
        <v>0</v>
      </c>
      <c r="H19" s="17"/>
      <c r="I19" s="16">
        <f>(ROUND(F19*E19,2))</f>
        <v>0</v>
      </c>
      <c r="J19" s="16">
        <f>ROUND(I19*(1+H19),2)</f>
        <v>0</v>
      </c>
    </row>
    <row r="20" spans="1:10" ht="12.75">
      <c r="A20" s="1"/>
      <c r="B20" s="2"/>
      <c r="C20" s="2"/>
      <c r="D20" s="3"/>
      <c r="E20" s="3"/>
      <c r="F20" s="4"/>
      <c r="G20" s="5"/>
      <c r="H20" s="6" t="s">
        <v>4</v>
      </c>
      <c r="I20" s="7">
        <f>SUM(I7:I19)</f>
        <v>0</v>
      </c>
      <c r="J20" s="7">
        <f>SUM(J7:J19)</f>
        <v>0</v>
      </c>
    </row>
  </sheetData>
  <sheetProtection/>
  <mergeCells count="1">
    <mergeCell ref="G1:J2"/>
  </mergeCells>
  <dataValidations count="1">
    <dataValidation type="list" allowBlank="1" showInputMessage="1" showErrorMessage="1" sqref="H7:H19">
      <formula1>stawkaVAT</formula1>
    </dataValidation>
  </dataValidations>
  <printOptions/>
  <pageMargins left="0.7" right="0.7" top="0.75" bottom="0.75" header="0.3" footer="0.3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Kowalczyk</dc:creator>
  <cp:keywords/>
  <dc:description/>
  <cp:lastModifiedBy>aneta.gomolka</cp:lastModifiedBy>
  <cp:lastPrinted>2015-11-24T08:23:23Z</cp:lastPrinted>
  <dcterms:created xsi:type="dcterms:W3CDTF">2007-10-11T07:13:52Z</dcterms:created>
  <dcterms:modified xsi:type="dcterms:W3CDTF">2016-11-15T07:20:01Z</dcterms:modified>
  <cp:category/>
  <cp:version/>
  <cp:contentType/>
  <cp:contentStatus/>
</cp:coreProperties>
</file>